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37" i="1" l="1"/>
  <c r="L27" i="1" l="1"/>
  <c r="K27" i="1"/>
  <c r="J27" i="1"/>
  <c r="I27" i="1"/>
  <c r="H27" i="1"/>
  <c r="B37" i="1" l="1"/>
</calcChain>
</file>

<file path=xl/comments1.xml><?xml version="1.0" encoding="utf-8"?>
<comments xmlns="http://schemas.openxmlformats.org/spreadsheetml/2006/main">
  <authors>
    <author>Автор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112848 задолженность по акту сверки с налоговой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еще 27000 обслуживание АСКУЭ Сергеем</t>
        </r>
      </text>
    </comment>
  </commentList>
</comments>
</file>

<file path=xl/sharedStrings.xml><?xml version="1.0" encoding="utf-8"?>
<sst xmlns="http://schemas.openxmlformats.org/spreadsheetml/2006/main" count="60" uniqueCount="56">
  <si>
    <t>Отчет о финансовых результатах за 2021 год</t>
  </si>
  <si>
    <t>Статья</t>
  </si>
  <si>
    <t>План</t>
  </si>
  <si>
    <t>Факт</t>
  </si>
  <si>
    <t>Отклонения</t>
  </si>
  <si>
    <t>Председатель з/п</t>
  </si>
  <si>
    <t>Взносы с з/п председателя</t>
  </si>
  <si>
    <t>Бухгалтер з/п</t>
  </si>
  <si>
    <t>Взносы с з/п</t>
  </si>
  <si>
    <t>З/п электрик</t>
  </si>
  <si>
    <t>Контролер АСКУЭз/п</t>
  </si>
  <si>
    <t>Ответственный за пожарную безо-ть з/п</t>
  </si>
  <si>
    <t>Уборщик мусора з/п</t>
  </si>
  <si>
    <t>Взносы</t>
  </si>
  <si>
    <t>Налог на ЗОП</t>
  </si>
  <si>
    <t>Потери в электрснабж.</t>
  </si>
  <si>
    <t xml:space="preserve">Канцелярия </t>
  </si>
  <si>
    <t>Почта</t>
  </si>
  <si>
    <t>Предоставление электронного</t>
  </si>
  <si>
    <t>Содержание сайта</t>
  </si>
  <si>
    <t>Вывоз мусора</t>
  </si>
  <si>
    <t>Грейдер л/д</t>
  </si>
  <si>
    <t>Осв-ие л/д и правлен</t>
  </si>
  <si>
    <t xml:space="preserve">Очистка дорог и линий </t>
  </si>
  <si>
    <t>От снега</t>
  </si>
  <si>
    <t>Допуск электрика</t>
  </si>
  <si>
    <t>Юридические услуги</t>
  </si>
  <si>
    <t>Регистрация устава</t>
  </si>
  <si>
    <t>Очистка ЛЭП</t>
  </si>
  <si>
    <t>Программа 1с</t>
  </si>
  <si>
    <t>Компенсация связи и интернета</t>
  </si>
  <si>
    <t>ИТОГО</t>
  </si>
  <si>
    <t>Налог УСН</t>
  </si>
  <si>
    <t>Резервный фонд</t>
  </si>
  <si>
    <t>Услуги банка</t>
  </si>
  <si>
    <t>Отчет по заработной плате 2021 год</t>
  </si>
  <si>
    <t>Месяц</t>
  </si>
  <si>
    <t>Председатель</t>
  </si>
  <si>
    <t>Бухгалтер</t>
  </si>
  <si>
    <t>Электрик</t>
  </si>
  <si>
    <t>АСКУЭ</t>
  </si>
  <si>
    <t>Пожарный</t>
  </si>
  <si>
    <t>Дворник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</si>
  <si>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</si>
  <si>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</si>
  <si>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</si>
  <si>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</si>
  <si>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</si>
  <si>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</si>
  <si>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</si>
  <si>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</si>
  <si>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</si>
  <si>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</si>
  <si>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</si>
  <si>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</si>
  <si>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Сдача отчетности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</si>
</sst>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4" xfId="0" applyNumberFormat="1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8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4" fillId="0" borderId="17" xfId="0" applyNumberFormat="1" applyFont="1" applyBorder="1"/>
    <xf numFmtId="43" fontId="2" fillId="2" borderId="2" xfId="0" applyNumberFormat="1" applyFont="1" applyFill="1" applyBorder="1" applyAlignment="1">
      <alignment horizontal="center" vertical="center" wrapText="1"/>
    </xf>
    <xf numFmtId="43" fontId="2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numFmt numFmtId="164" formatCode="#,##0.00\ _₽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\ _₽_-;\-* #,##0.00\ _₽_-;_-* &quot;-&quot;??\ _₽_-;_-@_-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\ _₽_-;\-* #,##0.00\ _₽_-;_-* &quot;-&quot;??\ _₽_-;_-@_-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\ _₽_-;\-* #,##0.00\ _₽_-;_-* &quot;-&quot;??\ _₽_-;_-@_-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D3" totalsRowShown="0" headerRowDxfId="14" dataDxfId="12" headerRowBorderDxfId="13" tableBorderDxfId="11">
  <autoFilter ref="A2:D3"/>
  <tableColumns count="4">
    <tableColumn id="1" name="Статья" dataDxfId="10"/>
    <tableColumn id="2" name="План" dataDxfId="9"/>
    <tableColumn id="3" name="Факт" dataDxfId="8"/>
    <tableColumn id="4" name="Отклонения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G2:M27" totalsRowShown="0">
  <autoFilter ref="G2:M27"/>
  <tableColumns count="7">
    <tableColumn id="1" name="Месяц" dataDxfId="6"/>
    <tableColumn id="2" name="Председатель" dataDxfId="5"/>
    <tableColumn id="3" name="Бухгалтер" dataDxfId="4"/>
    <tableColumn id="4" name="Электрик" dataDxfId="3"/>
    <tableColumn id="5" name="АСКУЭ" dataDxfId="2"/>
    <tableColumn id="6" name="Пожарный" dataDxfId="1"/>
    <tableColumn id="7" name="Дворник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E17" sqref="E17"/>
    </sheetView>
  </sheetViews>
  <sheetFormatPr defaultRowHeight="14.4" x14ac:dyDescent="0.3"/>
  <cols>
    <col min="1" max="2" width="21.33203125" customWidth="1"/>
    <col min="3" max="3" width="20.5546875" customWidth="1"/>
    <col min="4" max="4" width="29.109375" customWidth="1"/>
    <col min="7" max="7" width="11.44140625" customWidth="1"/>
    <col min="8" max="8" width="13.21875" customWidth="1"/>
    <col min="9" max="9" width="13.33203125" customWidth="1"/>
    <col min="10" max="11" width="13.21875" customWidth="1"/>
    <col min="12" max="13" width="11.109375" customWidth="1"/>
  </cols>
  <sheetData>
    <row r="1" spans="1:14" ht="34.799999999999997" customHeight="1" x14ac:dyDescent="0.35">
      <c r="A1" s="10" t="s">
        <v>0</v>
      </c>
      <c r="B1" s="11"/>
      <c r="C1" s="11"/>
      <c r="D1" s="12"/>
      <c r="G1" s="15" t="s">
        <v>35</v>
      </c>
      <c r="H1" s="15"/>
      <c r="I1" s="15"/>
      <c r="J1" s="15"/>
      <c r="K1" s="15"/>
      <c r="L1" s="15"/>
      <c r="M1" s="15"/>
      <c r="N1" s="15"/>
    </row>
    <row r="2" spans="1:14" ht="16.2" thickBot="1" x14ac:dyDescent="0.35">
      <c r="A2" s="2" t="s">
        <v>1</v>
      </c>
      <c r="B2" s="2" t="s">
        <v>2</v>
      </c>
      <c r="C2" s="2" t="s">
        <v>3</v>
      </c>
      <c r="D2" s="5" t="s">
        <v>4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</row>
    <row r="3" spans="1:14" ht="18" customHeight="1" x14ac:dyDescent="0.3">
      <c r="A3" s="4"/>
      <c r="B3" s="6"/>
      <c r="C3" s="6"/>
      <c r="D3" s="7"/>
      <c r="G3" s="16" t="s">
        <v>43</v>
      </c>
      <c r="H3" s="17">
        <v>13000</v>
      </c>
      <c r="I3" s="17">
        <v>9000</v>
      </c>
      <c r="J3" s="17">
        <v>4350</v>
      </c>
      <c r="K3" s="17">
        <v>3480</v>
      </c>
      <c r="L3" s="17"/>
      <c r="M3" s="18"/>
    </row>
    <row r="4" spans="1:14" ht="16.2" thickBot="1" x14ac:dyDescent="0.35">
      <c r="A4" s="1" t="s">
        <v>5</v>
      </c>
      <c r="B4" s="8">
        <v>360000</v>
      </c>
      <c r="C4" s="8">
        <v>382983.02</v>
      </c>
      <c r="D4" s="8"/>
      <c r="G4" s="19"/>
      <c r="H4" s="24">
        <v>13282</v>
      </c>
      <c r="I4" s="24">
        <v>9270</v>
      </c>
      <c r="J4" s="24">
        <v>4350</v>
      </c>
      <c r="K4" s="24">
        <v>3480</v>
      </c>
      <c r="L4" s="24"/>
      <c r="M4" s="25"/>
    </row>
    <row r="5" spans="1:14" ht="31.8" thickBot="1" x14ac:dyDescent="0.35">
      <c r="A5" s="1" t="s">
        <v>6</v>
      </c>
      <c r="B5" s="8">
        <v>108720</v>
      </c>
      <c r="C5" s="8">
        <v>115660.87</v>
      </c>
      <c r="D5" s="8"/>
      <c r="G5" s="16" t="s">
        <v>44</v>
      </c>
      <c r="H5" s="17">
        <v>13100</v>
      </c>
      <c r="I5" s="17">
        <v>9000</v>
      </c>
      <c r="J5" s="17">
        <v>4945.21</v>
      </c>
      <c r="K5" s="17"/>
      <c r="L5" s="17"/>
      <c r="M5" s="18"/>
    </row>
    <row r="6" spans="1:14" ht="16.2" thickBot="1" x14ac:dyDescent="0.35">
      <c r="A6" s="1" t="s">
        <v>7</v>
      </c>
      <c r="B6" s="8">
        <v>252000</v>
      </c>
      <c r="C6" s="8">
        <v>253421.87</v>
      </c>
      <c r="D6" s="8"/>
      <c r="G6" s="19"/>
      <c r="H6" s="24">
        <v>13182</v>
      </c>
      <c r="I6" s="24">
        <v>9270</v>
      </c>
      <c r="J6" s="24"/>
      <c r="K6" s="24">
        <v>6960</v>
      </c>
      <c r="L6" s="24"/>
      <c r="M6" s="25"/>
    </row>
    <row r="7" spans="1:14" ht="16.2" thickBot="1" x14ac:dyDescent="0.35">
      <c r="A7" s="1" t="s">
        <v>8</v>
      </c>
      <c r="B7" s="8">
        <v>76104</v>
      </c>
      <c r="C7" s="8">
        <v>76533.399999999994</v>
      </c>
      <c r="D7" s="8"/>
      <c r="G7" s="16" t="s">
        <v>45</v>
      </c>
      <c r="H7" s="17">
        <v>13100</v>
      </c>
      <c r="I7" s="17">
        <v>9000</v>
      </c>
      <c r="J7" s="17">
        <v>4350</v>
      </c>
      <c r="K7" s="17">
        <v>3480</v>
      </c>
      <c r="L7" s="17"/>
      <c r="M7" s="18"/>
    </row>
    <row r="8" spans="1:14" ht="16.2" thickBot="1" x14ac:dyDescent="0.35">
      <c r="A8" s="1" t="s">
        <v>9</v>
      </c>
      <c r="B8" s="8">
        <v>120000</v>
      </c>
      <c r="C8" s="8">
        <v>115584.15</v>
      </c>
      <c r="D8" s="8"/>
      <c r="G8" s="19"/>
      <c r="H8" s="24">
        <v>13182</v>
      </c>
      <c r="I8" s="24">
        <v>9270</v>
      </c>
      <c r="J8" s="24">
        <v>4350</v>
      </c>
      <c r="K8" s="24">
        <v>3480</v>
      </c>
      <c r="L8" s="24"/>
      <c r="M8" s="25"/>
    </row>
    <row r="9" spans="1:14" ht="16.2" thickBot="1" x14ac:dyDescent="0.35">
      <c r="A9" s="1" t="s">
        <v>8</v>
      </c>
      <c r="B9" s="8">
        <v>51840</v>
      </c>
      <c r="C9" s="8">
        <v>34906.410000000003</v>
      </c>
      <c r="D9" s="8"/>
      <c r="G9" s="16" t="s">
        <v>46</v>
      </c>
      <c r="H9" s="17">
        <v>13050</v>
      </c>
      <c r="I9" s="17">
        <v>9000</v>
      </c>
      <c r="J9" s="17">
        <v>4350</v>
      </c>
      <c r="K9" s="17">
        <v>3480</v>
      </c>
      <c r="L9" s="17"/>
      <c r="M9" s="18"/>
    </row>
    <row r="10" spans="1:14" ht="31.8" thickBot="1" x14ac:dyDescent="0.35">
      <c r="A10" s="1" t="s">
        <v>10</v>
      </c>
      <c r="B10" s="8">
        <v>96000</v>
      </c>
      <c r="C10" s="8">
        <v>96000</v>
      </c>
      <c r="D10" s="8"/>
      <c r="G10" s="19"/>
      <c r="H10" s="24">
        <v>13232</v>
      </c>
      <c r="I10" s="24">
        <v>9270</v>
      </c>
      <c r="J10" s="24">
        <v>4350</v>
      </c>
      <c r="K10" s="24">
        <v>3480</v>
      </c>
      <c r="L10" s="24"/>
      <c r="M10" s="25"/>
    </row>
    <row r="11" spans="1:14" ht="16.2" thickBot="1" x14ac:dyDescent="0.35">
      <c r="A11" s="1" t="s">
        <v>8</v>
      </c>
      <c r="B11" s="8">
        <v>41472</v>
      </c>
      <c r="C11" s="8">
        <v>28992</v>
      </c>
      <c r="D11" s="8"/>
      <c r="G11" s="16" t="s">
        <v>47</v>
      </c>
      <c r="H11" s="17">
        <v>13220</v>
      </c>
      <c r="I11" s="17">
        <v>9000</v>
      </c>
      <c r="J11" s="17">
        <v>4350</v>
      </c>
      <c r="K11" s="17">
        <v>3480</v>
      </c>
      <c r="L11" s="17"/>
      <c r="M11" s="18"/>
    </row>
    <row r="12" spans="1:14" ht="47.4" thickBot="1" x14ac:dyDescent="0.35">
      <c r="A12" s="1" t="s">
        <v>11</v>
      </c>
      <c r="B12" s="8">
        <v>24000</v>
      </c>
      <c r="C12" s="8">
        <v>21000</v>
      </c>
      <c r="D12" s="8"/>
      <c r="G12" s="19"/>
      <c r="H12" s="24">
        <v>13244</v>
      </c>
      <c r="I12" s="24">
        <v>9270</v>
      </c>
      <c r="J12" s="24">
        <v>4350</v>
      </c>
      <c r="K12" s="24">
        <v>3480</v>
      </c>
      <c r="L12" s="24"/>
      <c r="M12" s="25"/>
    </row>
    <row r="13" spans="1:14" ht="16.2" thickBot="1" x14ac:dyDescent="0.35">
      <c r="A13" s="1" t="s">
        <v>8</v>
      </c>
      <c r="B13" s="8">
        <v>7248</v>
      </c>
      <c r="C13" s="8">
        <v>6342</v>
      </c>
      <c r="D13" s="8"/>
      <c r="G13" s="16" t="s">
        <v>48</v>
      </c>
      <c r="H13" s="17">
        <v>13220</v>
      </c>
      <c r="I13" s="17">
        <v>9000</v>
      </c>
      <c r="J13" s="17">
        <v>4350</v>
      </c>
      <c r="K13" s="17">
        <v>3480</v>
      </c>
      <c r="L13" s="17"/>
      <c r="M13" s="18"/>
    </row>
    <row r="14" spans="1:14" ht="31.8" thickBot="1" x14ac:dyDescent="0.35">
      <c r="A14" s="1" t="s">
        <v>12</v>
      </c>
      <c r="B14" s="8">
        <v>36000</v>
      </c>
      <c r="C14" s="8">
        <v>36100</v>
      </c>
      <c r="D14" s="8"/>
      <c r="G14" s="19"/>
      <c r="H14" s="24">
        <v>13244</v>
      </c>
      <c r="I14" s="24">
        <v>9270</v>
      </c>
      <c r="J14" s="24">
        <v>4350</v>
      </c>
      <c r="K14" s="24">
        <v>3480</v>
      </c>
      <c r="L14" s="24">
        <v>2610</v>
      </c>
      <c r="M14" s="25"/>
    </row>
    <row r="15" spans="1:14" ht="16.2" thickBot="1" x14ac:dyDescent="0.35">
      <c r="A15" s="1" t="s">
        <v>13</v>
      </c>
      <c r="B15" s="8">
        <v>10872</v>
      </c>
      <c r="C15" s="8">
        <v>9783.1</v>
      </c>
      <c r="D15" s="8"/>
      <c r="G15" s="16" t="s">
        <v>49</v>
      </c>
      <c r="H15" s="17">
        <v>13220</v>
      </c>
      <c r="I15" s="17">
        <v>10000</v>
      </c>
      <c r="J15" s="17">
        <v>4350</v>
      </c>
      <c r="K15" s="17">
        <v>3480</v>
      </c>
      <c r="L15" s="17">
        <v>1305</v>
      </c>
      <c r="M15" s="18"/>
    </row>
    <row r="16" spans="1:14" ht="16.2" thickBot="1" x14ac:dyDescent="0.35">
      <c r="A16" s="1" t="s">
        <v>14</v>
      </c>
      <c r="B16" s="8">
        <v>150466</v>
      </c>
      <c r="C16" s="8">
        <v>162464</v>
      </c>
      <c r="D16" s="8"/>
      <c r="G16" s="19"/>
      <c r="H16" s="24">
        <v>13244</v>
      </c>
      <c r="I16" s="24">
        <v>8270</v>
      </c>
      <c r="J16" s="24">
        <v>4350</v>
      </c>
      <c r="K16" s="24">
        <v>3480</v>
      </c>
      <c r="L16" s="24">
        <v>1305</v>
      </c>
      <c r="M16" s="25"/>
    </row>
    <row r="17" spans="1:13" ht="16.2" thickBot="1" x14ac:dyDescent="0.35">
      <c r="A17" s="1" t="s">
        <v>55</v>
      </c>
      <c r="B17" s="8">
        <v>4500</v>
      </c>
      <c r="C17" s="8">
        <v>5000</v>
      </c>
      <c r="D17" s="8"/>
      <c r="G17" s="16" t="s">
        <v>50</v>
      </c>
      <c r="H17" s="17">
        <v>13220</v>
      </c>
      <c r="I17" s="17">
        <v>19202.48</v>
      </c>
      <c r="J17" s="17">
        <v>4350</v>
      </c>
      <c r="K17" s="17">
        <v>3480</v>
      </c>
      <c r="L17" s="17">
        <v>1305</v>
      </c>
      <c r="M17" s="18"/>
    </row>
    <row r="18" spans="1:13" ht="31.8" thickBot="1" x14ac:dyDescent="0.35">
      <c r="A18" s="1" t="s">
        <v>15</v>
      </c>
      <c r="B18" s="8">
        <v>300000</v>
      </c>
      <c r="C18" s="8">
        <v>773693.53</v>
      </c>
      <c r="D18" s="8"/>
      <c r="G18" s="19"/>
      <c r="H18" s="24">
        <v>13244</v>
      </c>
      <c r="I18" s="24">
        <v>304.55</v>
      </c>
      <c r="J18" s="24">
        <v>4350</v>
      </c>
      <c r="K18" s="24">
        <v>3480</v>
      </c>
      <c r="L18" s="24">
        <v>1305</v>
      </c>
      <c r="M18" s="25"/>
    </row>
    <row r="19" spans="1:13" ht="16.2" thickBot="1" x14ac:dyDescent="0.35">
      <c r="A19" s="1" t="s">
        <v>16</v>
      </c>
      <c r="B19" s="8">
        <v>6500</v>
      </c>
      <c r="C19" s="8">
        <v>3585</v>
      </c>
      <c r="D19" s="8"/>
      <c r="G19" s="16" t="s">
        <v>51</v>
      </c>
      <c r="H19" s="17">
        <v>13220</v>
      </c>
      <c r="I19" s="17">
        <v>11100</v>
      </c>
      <c r="J19" s="17">
        <v>4350</v>
      </c>
      <c r="K19" s="17">
        <v>3480</v>
      </c>
      <c r="L19" s="17">
        <v>1305</v>
      </c>
      <c r="M19" s="18"/>
    </row>
    <row r="20" spans="1:13" ht="16.2" thickBot="1" x14ac:dyDescent="0.35">
      <c r="A20" s="1" t="s">
        <v>17</v>
      </c>
      <c r="B20" s="8">
        <v>6400</v>
      </c>
      <c r="C20" s="8">
        <v>1713.8</v>
      </c>
      <c r="D20" s="8"/>
      <c r="G20" s="19"/>
      <c r="H20" s="24">
        <v>13244</v>
      </c>
      <c r="I20" s="24">
        <v>7170</v>
      </c>
      <c r="J20" s="24">
        <v>4350</v>
      </c>
      <c r="K20" s="24">
        <v>3480</v>
      </c>
      <c r="L20" s="24">
        <v>1305</v>
      </c>
      <c r="M20" s="25"/>
    </row>
    <row r="21" spans="1:13" ht="16.2" thickBot="1" x14ac:dyDescent="0.35">
      <c r="A21" s="1" t="s">
        <v>34</v>
      </c>
      <c r="B21" s="8">
        <v>35000</v>
      </c>
      <c r="C21" s="8">
        <v>15513.41</v>
      </c>
      <c r="D21" s="8"/>
      <c r="G21" s="16" t="s">
        <v>52</v>
      </c>
      <c r="H21" s="17">
        <v>13220</v>
      </c>
      <c r="I21" s="17">
        <v>12000</v>
      </c>
      <c r="J21" s="17">
        <v>4350</v>
      </c>
      <c r="K21" s="17">
        <v>3480</v>
      </c>
      <c r="L21" s="17">
        <v>1305</v>
      </c>
      <c r="M21" s="18"/>
    </row>
    <row r="22" spans="1:13" ht="31.8" thickBot="1" x14ac:dyDescent="0.35">
      <c r="A22" s="1" t="s">
        <v>18</v>
      </c>
      <c r="B22" s="8">
        <v>40000</v>
      </c>
      <c r="C22" s="28">
        <v>24525</v>
      </c>
      <c r="D22" s="8"/>
      <c r="G22" s="19"/>
      <c r="H22" s="24">
        <v>13244</v>
      </c>
      <c r="I22" s="24">
        <v>6270</v>
      </c>
      <c r="J22" s="24">
        <v>4350</v>
      </c>
      <c r="K22" s="24">
        <v>3480</v>
      </c>
      <c r="L22" s="24">
        <v>1305</v>
      </c>
      <c r="M22" s="25"/>
    </row>
    <row r="23" spans="1:13" ht="16.2" thickBot="1" x14ac:dyDescent="0.35">
      <c r="A23" s="1" t="s">
        <v>32</v>
      </c>
      <c r="B23" s="8">
        <v>1000</v>
      </c>
      <c r="C23" s="8"/>
      <c r="D23" s="8"/>
      <c r="G23" s="16" t="s">
        <v>53</v>
      </c>
      <c r="H23" s="17">
        <v>13220</v>
      </c>
      <c r="I23" s="17">
        <v>12000</v>
      </c>
      <c r="J23" s="17">
        <v>4350</v>
      </c>
      <c r="K23" s="17">
        <v>3480</v>
      </c>
      <c r="L23" s="17">
        <v>1305</v>
      </c>
      <c r="M23" s="18"/>
    </row>
    <row r="24" spans="1:13" ht="16.2" thickBot="1" x14ac:dyDescent="0.35">
      <c r="A24" s="1" t="s">
        <v>19</v>
      </c>
      <c r="B24" s="8">
        <v>22800</v>
      </c>
      <c r="C24" s="8">
        <v>22800</v>
      </c>
      <c r="D24" s="8"/>
      <c r="G24" s="19"/>
      <c r="H24" s="24">
        <v>13244</v>
      </c>
      <c r="I24" s="24">
        <v>6270</v>
      </c>
      <c r="J24" s="24">
        <v>4350</v>
      </c>
      <c r="K24" s="24">
        <v>3480</v>
      </c>
      <c r="L24" s="24">
        <v>1305</v>
      </c>
      <c r="M24" s="25"/>
    </row>
    <row r="25" spans="1:13" ht="16.2" thickBot="1" x14ac:dyDescent="0.35">
      <c r="A25" s="1" t="s">
        <v>20</v>
      </c>
      <c r="B25" s="8">
        <v>600000</v>
      </c>
      <c r="C25" s="8">
        <v>550190.65</v>
      </c>
      <c r="D25" s="8"/>
      <c r="G25" s="16" t="s">
        <v>54</v>
      </c>
      <c r="H25" s="17">
        <v>29050.53</v>
      </c>
      <c r="I25" s="17">
        <v>13000</v>
      </c>
      <c r="J25" s="17">
        <v>4350</v>
      </c>
      <c r="K25" s="17">
        <v>3480</v>
      </c>
      <c r="L25" s="17">
        <v>1305</v>
      </c>
      <c r="M25" s="18"/>
    </row>
    <row r="26" spans="1:13" ht="16.2" thickBot="1" x14ac:dyDescent="0.35">
      <c r="A26" s="1" t="s">
        <v>21</v>
      </c>
      <c r="B26" s="8">
        <v>15000</v>
      </c>
      <c r="C26" s="8"/>
      <c r="D26" s="8"/>
      <c r="G26" s="19"/>
      <c r="H26" s="24">
        <v>13768.7</v>
      </c>
      <c r="I26" s="24">
        <v>5270</v>
      </c>
      <c r="J26" s="24">
        <v>4350</v>
      </c>
      <c r="K26" s="24">
        <v>3480</v>
      </c>
      <c r="L26" s="24">
        <v>1305</v>
      </c>
      <c r="M26" s="25"/>
    </row>
    <row r="27" spans="1:13" ht="31.8" thickBot="1" x14ac:dyDescent="0.35">
      <c r="A27" s="1" t="s">
        <v>22</v>
      </c>
      <c r="B27" s="8">
        <v>10000</v>
      </c>
      <c r="C27" s="8">
        <v>50095.06</v>
      </c>
      <c r="D27" s="8"/>
      <c r="G27" s="22" t="s">
        <v>31</v>
      </c>
      <c r="H27" s="26">
        <f>SUM(H3:H26)</f>
        <v>333195.23000000004</v>
      </c>
      <c r="I27" s="26">
        <f>SUM(I3:I26)</f>
        <v>220477.03</v>
      </c>
      <c r="J27" s="26">
        <f>SUM(J3:J26)</f>
        <v>100645.20999999999</v>
      </c>
      <c r="K27" s="26">
        <f>SUM(K3:K26)</f>
        <v>83520</v>
      </c>
      <c r="L27" s="26">
        <f>SUM(L3:L26)</f>
        <v>18270</v>
      </c>
      <c r="M27" s="23"/>
    </row>
    <row r="28" spans="1:13" ht="31.8" thickBot="1" x14ac:dyDescent="0.35">
      <c r="A28" s="3" t="s">
        <v>23</v>
      </c>
      <c r="B28" s="13">
        <v>60000</v>
      </c>
      <c r="C28" s="13">
        <v>141000</v>
      </c>
      <c r="D28" s="13"/>
      <c r="G28" s="19"/>
      <c r="H28" s="20"/>
      <c r="I28" s="20"/>
      <c r="J28" s="20"/>
      <c r="K28" s="20"/>
      <c r="L28" s="20"/>
      <c r="M28" s="21"/>
    </row>
    <row r="29" spans="1:13" ht="16.2" thickBot="1" x14ac:dyDescent="0.35">
      <c r="A29" s="1" t="s">
        <v>24</v>
      </c>
      <c r="B29" s="14"/>
      <c r="C29" s="14"/>
      <c r="D29" s="14"/>
    </row>
    <row r="30" spans="1:13" ht="16.2" thickBot="1" x14ac:dyDescent="0.35">
      <c r="A30" s="1" t="s">
        <v>25</v>
      </c>
      <c r="B30" s="8">
        <v>1070</v>
      </c>
      <c r="C30" s="8">
        <v>3770</v>
      </c>
      <c r="D30" s="8"/>
    </row>
    <row r="31" spans="1:13" ht="16.2" thickBot="1" x14ac:dyDescent="0.35">
      <c r="A31" s="1" t="s">
        <v>33</v>
      </c>
      <c r="B31" s="8">
        <v>50000</v>
      </c>
      <c r="C31" s="8"/>
      <c r="D31" s="8"/>
    </row>
    <row r="32" spans="1:13" ht="31.8" thickBot="1" x14ac:dyDescent="0.35">
      <c r="A32" s="1" t="s">
        <v>26</v>
      </c>
      <c r="B32" s="8">
        <v>30000</v>
      </c>
      <c r="C32" s="27"/>
      <c r="D32" s="8"/>
    </row>
    <row r="33" spans="1:4" ht="16.2" thickBot="1" x14ac:dyDescent="0.35">
      <c r="A33" s="1" t="s">
        <v>27</v>
      </c>
      <c r="B33" s="8">
        <v>5000</v>
      </c>
      <c r="C33" s="8">
        <v>1700</v>
      </c>
      <c r="D33" s="8"/>
    </row>
    <row r="34" spans="1:4" ht="16.2" thickBot="1" x14ac:dyDescent="0.35">
      <c r="A34" s="1" t="s">
        <v>28</v>
      </c>
      <c r="B34" s="8">
        <v>15000</v>
      </c>
      <c r="C34" s="8"/>
      <c r="D34" s="8"/>
    </row>
    <row r="35" spans="1:4" ht="16.2" thickBot="1" x14ac:dyDescent="0.35">
      <c r="A35" s="1" t="s">
        <v>29</v>
      </c>
      <c r="B35" s="8">
        <v>16850</v>
      </c>
      <c r="C35" s="8">
        <v>13029</v>
      </c>
      <c r="D35" s="8"/>
    </row>
    <row r="36" spans="1:4" ht="31.8" thickBot="1" x14ac:dyDescent="0.35">
      <c r="A36" s="1" t="s">
        <v>30</v>
      </c>
      <c r="B36" s="8">
        <v>12000</v>
      </c>
      <c r="C36" s="8">
        <v>12000</v>
      </c>
      <c r="D36" s="8"/>
    </row>
    <row r="37" spans="1:4" ht="16.2" thickBot="1" x14ac:dyDescent="0.35">
      <c r="A37" s="1" t="s">
        <v>31</v>
      </c>
      <c r="B37" s="8">
        <f>SUM(B4:B36)</f>
        <v>2565842</v>
      </c>
      <c r="C37" s="8">
        <f>SUM(C3:C36)</f>
        <v>2958386.2700000005</v>
      </c>
      <c r="D37" s="8"/>
    </row>
    <row r="39" spans="1:4" ht="15.6" x14ac:dyDescent="0.3">
      <c r="B39" s="9"/>
    </row>
  </sheetData>
  <mergeCells count="5">
    <mergeCell ref="A1:D1"/>
    <mergeCell ref="B28:B29"/>
    <mergeCell ref="C28:C29"/>
    <mergeCell ref="D28:D29"/>
    <mergeCell ref="G1:N1"/>
  </mergeCells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2022-02-02T13:57:11Z</dcterms:modified>
</cp:coreProperties>
</file>